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25" windowHeight="8985" activeTab="0"/>
  </bookViews>
  <sheets>
    <sheet name="komplet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<sst xmlns="http://schemas.openxmlformats.org/spreadsheetml/2006/main" count="225" uniqueCount="114">
  <si>
    <t>Názov výrobku</t>
  </si>
  <si>
    <t>Balenie</t>
  </si>
  <si>
    <t>Motorové oleje</t>
  </si>
  <si>
    <t>Prevodové oleje</t>
  </si>
  <si>
    <t>Hydraulické oleje</t>
  </si>
  <si>
    <t>200 L</t>
  </si>
  <si>
    <t>KVAPALINY DO OSTREKOVAČOV</t>
  </si>
  <si>
    <t>1 L</t>
  </si>
  <si>
    <t>3 L</t>
  </si>
  <si>
    <t>5 L</t>
  </si>
  <si>
    <t>BRZDOVÉ KVAPALINY</t>
  </si>
  <si>
    <t>ČISTIČ MOTOROV</t>
  </si>
  <si>
    <t>DESTILOVANÁ VODA</t>
  </si>
  <si>
    <t>Destilovaná voda</t>
  </si>
  <si>
    <t>PLASTICKÉ MAZIVÁ</t>
  </si>
  <si>
    <t xml:space="preserve">MOL Alubia AK 00EP </t>
  </si>
  <si>
    <t>8 kg</t>
  </si>
  <si>
    <t>M 6 AD</t>
  </si>
  <si>
    <t>EXTRA</t>
  </si>
  <si>
    <t>M 7ADS III</t>
  </si>
  <si>
    <t>TURBO PLUS</t>
  </si>
  <si>
    <t>PP 80</t>
  </si>
  <si>
    <t>PP 90</t>
  </si>
  <si>
    <t>OTHP 32</t>
  </si>
  <si>
    <t>OHHM 46</t>
  </si>
  <si>
    <t>209 lt</t>
  </si>
  <si>
    <t>SHELL SPIRAX GSX 75W-80</t>
  </si>
  <si>
    <t>12x1 lt</t>
  </si>
  <si>
    <t>SHELL SPIRAX ASX 75W-90</t>
  </si>
  <si>
    <t>SHELL SPIRAX AX 80W-90</t>
  </si>
  <si>
    <t>SHELL DONAX TD 5W-30</t>
  </si>
  <si>
    <t>SHELL DONAX TD 10W-30</t>
  </si>
  <si>
    <t>SHELL DONAX TDS 10W-30</t>
  </si>
  <si>
    <t>SHELL HARVELLA T 15W-40</t>
  </si>
  <si>
    <t>SHELL HARVELLA TX 10W-40</t>
  </si>
  <si>
    <t>SHELL SPIRAX A 90 LS</t>
  </si>
  <si>
    <t>SHELL TELLUS T 46</t>
  </si>
  <si>
    <t>SHELL TELLUS T 68</t>
  </si>
  <si>
    <t>SHELL TELLUS S 68</t>
  </si>
  <si>
    <t>OSTATNÉ</t>
  </si>
  <si>
    <t>Shell Helix ultra 5W-40</t>
  </si>
  <si>
    <t>4L</t>
  </si>
  <si>
    <t>Shell Helix ultra Extra 5W-30</t>
  </si>
  <si>
    <t>L</t>
  </si>
  <si>
    <t>20L</t>
  </si>
  <si>
    <t>1 ks</t>
  </si>
  <si>
    <t>Shell Helix diesel 10W-40</t>
  </si>
  <si>
    <t>Shell Omala S2G 460</t>
  </si>
  <si>
    <t>Technický benzín</t>
  </si>
  <si>
    <t>Castrol magnatec 5W-40</t>
  </si>
  <si>
    <t>9L</t>
  </si>
  <si>
    <t>DOT 3 (min. bod varu 245°C)</t>
  </si>
  <si>
    <t>DOT 4 (min. bod varu 265°C)</t>
  </si>
  <si>
    <t>SHELL RIMULA R6 LM 10W-40</t>
  </si>
  <si>
    <r>
      <t>SHELL RIMULA R6 LME 5W-30</t>
    </r>
    <r>
      <rPr>
        <b/>
        <sz val="8"/>
        <rFont val="Arial CE"/>
        <family val="2"/>
      </rPr>
      <t xml:space="preserve"> </t>
    </r>
  </si>
  <si>
    <t xml:space="preserve">SHELL RIMULA R6 M 10W-40 </t>
  </si>
  <si>
    <r>
      <t>SHELL RIMULA R5 E 10W-40</t>
    </r>
    <r>
      <rPr>
        <b/>
        <sz val="8"/>
        <rFont val="Arial"/>
        <family val="2"/>
      </rPr>
      <t xml:space="preserve"> </t>
    </r>
  </si>
  <si>
    <t>SHELL RIMULA R4 L 15W-40</t>
  </si>
  <si>
    <r>
      <t>SHELL DONAX TA</t>
    </r>
    <r>
      <rPr>
        <b/>
        <sz val="8"/>
        <rFont val="Arial"/>
        <family val="2"/>
      </rPr>
      <t xml:space="preserve"> </t>
    </r>
  </si>
  <si>
    <r>
      <t>SHELL DONAX TM</t>
    </r>
    <r>
      <rPr>
        <b/>
        <sz val="8"/>
        <rFont val="Arial"/>
        <family val="2"/>
      </rPr>
      <t xml:space="preserve"> </t>
    </r>
  </si>
  <si>
    <t>Cena EUR/liter (ks) bez DPH</t>
  </si>
  <si>
    <t>MJ</t>
  </si>
  <si>
    <t>ks</t>
  </si>
  <si>
    <t>Spirax S6 GXME</t>
  </si>
  <si>
    <t>SPIRAX S6 AXME</t>
  </si>
  <si>
    <t>SPIRAX S2 ATF AX</t>
  </si>
  <si>
    <t>SPIRAX S1 ATF TASA</t>
  </si>
  <si>
    <t>SPIRAX S3 TLV</t>
  </si>
  <si>
    <t>SPIRAX S4 TXM</t>
  </si>
  <si>
    <t>SPIRAX S6 TXM</t>
  </si>
  <si>
    <t>SPIRAX S3 T</t>
  </si>
  <si>
    <t>SPIRAX S4 TX</t>
  </si>
  <si>
    <t>TELLUS S3 M 68</t>
  </si>
  <si>
    <t>TELLUS S2 V 68</t>
  </si>
  <si>
    <t>TELLUS S2 V 46</t>
  </si>
  <si>
    <t>SPIRAX S2 ALS 90</t>
  </si>
  <si>
    <t>Staré označenie produktov Shell</t>
  </si>
  <si>
    <t>Shell HX7 diesel 10w-40</t>
  </si>
  <si>
    <t>Shell Helix ECT C3 5W-30</t>
  </si>
  <si>
    <t>Shell Helix Ultra 5w-40</t>
  </si>
  <si>
    <t>Motorové oleje Shell</t>
  </si>
  <si>
    <t>Prevodové oleje Shell</t>
  </si>
  <si>
    <t>UTTO, STOU a ATF oleje Shell</t>
  </si>
  <si>
    <t>Hydraulické oleje Shell</t>
  </si>
  <si>
    <t>SPIRAX S3 AX 80W-90</t>
  </si>
  <si>
    <t>20 l</t>
  </si>
  <si>
    <t>ARVA oplachová</t>
  </si>
  <si>
    <t>4 litre</t>
  </si>
  <si>
    <t>Grand X AK 2</t>
  </si>
  <si>
    <t>Grand X AKG 2</t>
  </si>
  <si>
    <t>9 kg</t>
  </si>
  <si>
    <t>MOGUL LV 2 EP</t>
  </si>
  <si>
    <t>Varta silver 12 V, 100 Ah</t>
  </si>
  <si>
    <t>Varta silver 12V, 61 Ah</t>
  </si>
  <si>
    <t>Varta BLUE 12V, 74 Ah</t>
  </si>
  <si>
    <t xml:space="preserve"> Letná zmes GX letná28</t>
  </si>
  <si>
    <t xml:space="preserve"> Letná zmes GX letná29</t>
  </si>
  <si>
    <t xml:space="preserve"> Letná zmes GX letná30</t>
  </si>
  <si>
    <t>Cena</t>
  </si>
  <si>
    <t>cena</t>
  </si>
  <si>
    <t xml:space="preserve">Martergold 20lit.                 </t>
  </si>
  <si>
    <t>Unitek                               </t>
  </si>
  <si>
    <t xml:space="preserve">Multi G 20lit.                     </t>
  </si>
  <si>
    <t>Mastertran 200lit.           </t>
  </si>
  <si>
    <t>Hypoide 90                      </t>
  </si>
  <si>
    <t>HVU 46                                </t>
  </si>
  <si>
    <t xml:space="preserve">Agriflu mix                         </t>
  </si>
  <si>
    <t>Motorové oleje AMBRA</t>
  </si>
  <si>
    <t>UTTO, STOU a ATF oleje AMBRA</t>
  </si>
  <si>
    <t>20 L</t>
  </si>
  <si>
    <t>Hydraulické oleje AMBRA</t>
  </si>
  <si>
    <r>
      <rPr>
        <b/>
        <sz val="11"/>
        <rFont val="Arial CE"/>
        <family val="0"/>
      </rPr>
      <t xml:space="preserve">Prevodové oleje </t>
    </r>
    <r>
      <rPr>
        <b/>
        <sz val="10"/>
        <rFont val="Arial CE"/>
        <family val="0"/>
      </rPr>
      <t>AMBRA</t>
    </r>
  </si>
  <si>
    <t>Chladiaca zmes AMBRA</t>
  </si>
  <si>
    <t>originálna. náplň do New Holand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</si>
</sst>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  <numFmt numFmtId="173" formatCode="#,##0.00\ &quot;Sk&quot;"/>
    <numFmt numFmtId="174" formatCode="#,##0.00\ [$€-1]"/>
    <numFmt numFmtId="175" formatCode="#,##0.000\ [$€-1]"/>
    <numFmt numFmtId="176" formatCode="#,##0.00\ _S_k;[Red]#,##0.00\ _S_k"/>
    <numFmt numFmtId="177" formatCode="#,##0.000\ &quot;Sk&quot;"/>
    <numFmt numFmtId="178" formatCode="#,##0.0\ &quot;Sk&quot;"/>
    <numFmt numFmtId="179" formatCode="0.000"/>
    <numFmt numFmtId="180" formatCode="#,##0.000"/>
    <numFmt numFmtId="181" formatCode="_-* #,##0.00\ &quot;Kč&quot;_-;\-* #,##0.00\ &quot;Kč&quot;_-;_-* &quot;-&quot;??\ &quot;Kč&quot;_-;_-@_-"/>
    <numFmt numFmtId="182" formatCode="_-* #,##0.00\ [$€-41B]_-;\-* #,##0.00\ [$€-41B]_-;_-* &quot;-&quot;??\ [$€-41B]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u val="single"/>
      <sz val="11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9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10"/>
      <name val="Arial CE"/>
      <family val="0"/>
    </font>
    <font>
      <b/>
      <sz val="8"/>
      <name val="Arial"/>
      <family val="2"/>
    </font>
    <font>
      <b/>
      <sz val="9"/>
      <name val="Arial CE"/>
      <family val="0"/>
    </font>
    <font>
      <sz val="11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6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172" fontId="10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2" xfId="0" applyFont="1" applyFill="1" applyBorder="1" applyAlignment="1" applyProtection="1">
      <alignment horizontal="center"/>
      <protection/>
    </xf>
    <xf numFmtId="0" fontId="1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179" fontId="9" fillId="0" borderId="14" xfId="0" applyNumberFormat="1" applyFont="1" applyBorder="1" applyAlignment="1">
      <alignment horizontal="center"/>
    </xf>
    <xf numFmtId="179" fontId="16" fillId="0" borderId="14" xfId="0" applyNumberFormat="1" applyFont="1" applyFill="1" applyBorder="1" applyAlignment="1">
      <alignment horizontal="center"/>
    </xf>
    <xf numFmtId="179" fontId="9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3" fillId="34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 applyProtection="1">
      <alignment horizontal="left"/>
      <protection/>
    </xf>
    <xf numFmtId="175" fontId="6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7" fillId="34" borderId="12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8" fillId="0" borderId="16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13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2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3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/>
    </xf>
    <xf numFmtId="0" fontId="6" fillId="0" borderId="23" xfId="0" applyFont="1" applyFill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75" fontId="6" fillId="0" borderId="19" xfId="0" applyNumberFormat="1" applyFont="1" applyFill="1" applyBorder="1" applyAlignment="1" applyProtection="1" quotePrefix="1">
      <alignment/>
      <protection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9" xfId="0" applyBorder="1" applyAlignment="1">
      <alignment horizontal="right"/>
    </xf>
    <xf numFmtId="0" fontId="12" fillId="0" borderId="20" xfId="0" applyFont="1" applyBorder="1" applyAlignment="1">
      <alignment/>
    </xf>
    <xf numFmtId="1" fontId="0" fillId="0" borderId="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17" xfId="0" applyFont="1" applyFill="1" applyBorder="1" applyAlignment="1" applyProtection="1">
      <alignment horizontal="center"/>
      <protection/>
    </xf>
    <xf numFmtId="172" fontId="19" fillId="33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5" fontId="0" fillId="0" borderId="0" xfId="0" applyNumberFormat="1" applyAlignment="1">
      <alignment/>
    </xf>
    <xf numFmtId="182" fontId="0" fillId="0" borderId="0" xfId="38" applyNumberFormat="1" applyFont="1" applyBorder="1" applyAlignment="1">
      <alignment/>
    </xf>
    <xf numFmtId="182" fontId="0" fillId="0" borderId="0" xfId="38" applyNumberFormat="1" applyFont="1" applyAlignment="1">
      <alignment/>
    </xf>
    <xf numFmtId="172" fontId="10" fillId="33" borderId="22" xfId="0" applyNumberFormat="1" applyFont="1" applyFill="1" applyBorder="1" applyAlignment="1">
      <alignment horizontal="center" vertical="center" wrapText="1"/>
    </xf>
    <xf numFmtId="175" fontId="6" fillId="0" borderId="20" xfId="0" applyNumberFormat="1" applyFont="1" applyFill="1" applyBorder="1" applyAlignment="1" applyProtection="1">
      <alignment horizontal="center"/>
      <protection/>
    </xf>
    <xf numFmtId="175" fontId="6" fillId="0" borderId="14" xfId="0" applyNumberFormat="1" applyFont="1" applyFill="1" applyBorder="1" applyAlignment="1" applyProtection="1">
      <alignment horizontal="right"/>
      <protection/>
    </xf>
    <xf numFmtId="4" fontId="0" fillId="0" borderId="26" xfId="0" applyNumberFormat="1" applyBorder="1" applyAlignment="1">
      <alignment/>
    </xf>
    <xf numFmtId="4" fontId="0" fillId="0" borderId="14" xfId="0" applyNumberFormat="1" applyFill="1" applyBorder="1" applyAlignment="1">
      <alignment horizontal="center"/>
    </xf>
    <xf numFmtId="179" fontId="11" fillId="0" borderId="14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/>
    </xf>
    <xf numFmtId="179" fontId="11" fillId="0" borderId="20" xfId="0" applyNumberFormat="1" applyFont="1" applyFill="1" applyBorder="1" applyAlignment="1">
      <alignment horizontal="center"/>
    </xf>
    <xf numFmtId="179" fontId="10" fillId="34" borderId="14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 applyProtection="1">
      <alignment/>
      <protection/>
    </xf>
    <xf numFmtId="175" fontId="4" fillId="0" borderId="15" xfId="0" applyNumberFormat="1" applyFont="1" applyFill="1" applyBorder="1" applyAlignment="1" applyProtection="1">
      <alignment/>
      <protection/>
    </xf>
    <xf numFmtId="174" fontId="0" fillId="0" borderId="14" xfId="0" applyNumberFormat="1" applyBorder="1" applyAlignment="1">
      <alignment/>
    </xf>
    <xf numFmtId="174" fontId="0" fillId="0" borderId="18" xfId="0" applyNumberFormat="1" applyBorder="1" applyAlignment="1">
      <alignment/>
    </xf>
    <xf numFmtId="172" fontId="10" fillId="33" borderId="27" xfId="0" applyNumberFormat="1" applyFont="1" applyFill="1" applyBorder="1" applyAlignment="1">
      <alignment horizontal="center" vertical="center" wrapText="1"/>
    </xf>
    <xf numFmtId="175" fontId="6" fillId="0" borderId="28" xfId="0" applyNumberFormat="1" applyFont="1" applyFill="1" applyBorder="1" applyAlignment="1" applyProtection="1">
      <alignment horizontal="center"/>
      <protection/>
    </xf>
    <xf numFmtId="175" fontId="6" fillId="0" borderId="29" xfId="0" applyNumberFormat="1" applyFont="1" applyFill="1" applyBorder="1" applyAlignment="1" applyProtection="1">
      <alignment horizontal="right"/>
      <protection/>
    </xf>
    <xf numFmtId="172" fontId="10" fillId="33" borderId="30" xfId="0" applyNumberFormat="1" applyFont="1" applyFill="1" applyBorder="1" applyAlignment="1">
      <alignment horizontal="center" vertical="center" wrapText="1"/>
    </xf>
    <xf numFmtId="175" fontId="6" fillId="0" borderId="31" xfId="0" applyNumberFormat="1" applyFont="1" applyFill="1" applyBorder="1" applyAlignment="1" applyProtection="1">
      <alignment horizontal="center"/>
      <protection/>
    </xf>
    <xf numFmtId="175" fontId="6" fillId="0" borderId="32" xfId="0" applyNumberFormat="1" applyFont="1" applyFill="1" applyBorder="1" applyAlignment="1" applyProtection="1">
      <alignment horizontal="right"/>
      <protection/>
    </xf>
    <xf numFmtId="4" fontId="0" fillId="0" borderId="29" xfId="0" applyNumberFormat="1" applyFill="1" applyBorder="1" applyAlignment="1">
      <alignment horizontal="center"/>
    </xf>
    <xf numFmtId="179" fontId="11" fillId="0" borderId="29" xfId="0" applyNumberFormat="1" applyFont="1" applyBorder="1" applyAlignment="1">
      <alignment horizontal="center"/>
    </xf>
    <xf numFmtId="179" fontId="10" fillId="0" borderId="29" xfId="0" applyNumberFormat="1" applyFont="1" applyFill="1" applyBorder="1" applyAlignment="1">
      <alignment horizontal="center"/>
    </xf>
    <xf numFmtId="179" fontId="11" fillId="0" borderId="29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/>
    </xf>
    <xf numFmtId="4" fontId="0" fillId="0" borderId="34" xfId="0" applyNumberFormat="1" applyFill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9" fontId="10" fillId="0" borderId="32" xfId="0" applyNumberFormat="1" applyFont="1" applyFill="1" applyBorder="1" applyAlignment="1">
      <alignment horizontal="center"/>
    </xf>
    <xf numFmtId="179" fontId="11" fillId="0" borderId="32" xfId="0" applyNumberFormat="1" applyFont="1" applyFill="1" applyBorder="1" applyAlignment="1">
      <alignment horizontal="center"/>
    </xf>
    <xf numFmtId="4" fontId="0" fillId="0" borderId="35" xfId="0" applyNumberFormat="1" applyFont="1" applyBorder="1" applyAlignment="1">
      <alignment/>
    </xf>
    <xf numFmtId="179" fontId="11" fillId="0" borderId="28" xfId="0" applyNumberFormat="1" applyFont="1" applyFill="1" applyBorder="1" applyAlignment="1">
      <alignment horizontal="center"/>
    </xf>
    <xf numFmtId="179" fontId="11" fillId="0" borderId="29" xfId="0" applyNumberFormat="1" applyFont="1" applyFill="1" applyBorder="1" applyAlignment="1">
      <alignment horizontal="center"/>
    </xf>
    <xf numFmtId="179" fontId="11" fillId="0" borderId="34" xfId="0" applyNumberFormat="1" applyFont="1" applyFill="1" applyBorder="1" applyAlignment="1">
      <alignment horizontal="center"/>
    </xf>
    <xf numFmtId="179" fontId="11" fillId="0" borderId="31" xfId="0" applyNumberFormat="1" applyFont="1" applyFill="1" applyBorder="1" applyAlignment="1">
      <alignment horizontal="center"/>
    </xf>
    <xf numFmtId="179" fontId="11" fillId="0" borderId="29" xfId="0" applyNumberFormat="1" applyFont="1" applyBorder="1" applyAlignment="1">
      <alignment horizontal="center"/>
    </xf>
    <xf numFmtId="179" fontId="10" fillId="34" borderId="29" xfId="0" applyNumberFormat="1" applyFont="1" applyFill="1" applyBorder="1" applyAlignment="1">
      <alignment horizontal="center"/>
    </xf>
    <xf numFmtId="179" fontId="11" fillId="0" borderId="34" xfId="0" applyNumberFormat="1" applyFont="1" applyFill="1" applyBorder="1" applyAlignment="1">
      <alignment horizontal="center"/>
    </xf>
    <xf numFmtId="179" fontId="11" fillId="0" borderId="32" xfId="0" applyNumberFormat="1" applyFont="1" applyBorder="1" applyAlignment="1">
      <alignment horizontal="center"/>
    </xf>
    <xf numFmtId="179" fontId="10" fillId="34" borderId="32" xfId="0" applyNumberFormat="1" applyFont="1" applyFill="1" applyBorder="1" applyAlignment="1">
      <alignment horizontal="center"/>
    </xf>
    <xf numFmtId="179" fontId="10" fillId="34" borderId="34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 applyProtection="1">
      <alignment/>
      <protection/>
    </xf>
    <xf numFmtId="175" fontId="4" fillId="0" borderId="29" xfId="0" applyNumberFormat="1" applyFont="1" applyFill="1" applyBorder="1" applyAlignment="1" applyProtection="1">
      <alignment/>
      <protection/>
    </xf>
    <xf numFmtId="175" fontId="4" fillId="0" borderId="36" xfId="0" applyNumberFormat="1" applyFont="1" applyFill="1" applyBorder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5" xfId="0" applyNumberFormat="1" applyFont="1" applyFill="1" applyBorder="1" applyAlignment="1" applyProtection="1">
      <alignment/>
      <protection/>
    </xf>
    <xf numFmtId="174" fontId="0" fillId="0" borderId="29" xfId="0" applyNumberFormat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36" xfId="0" applyNumberFormat="1" applyFill="1" applyBorder="1" applyAlignment="1">
      <alignment/>
    </xf>
    <xf numFmtId="174" fontId="0" fillId="0" borderId="32" xfId="0" applyNumberFormat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35" xfId="0" applyNumberFormat="1" applyFill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" fontId="2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23" xfId="0" applyFont="1" applyBorder="1" applyAlignment="1">
      <alignment horizontal="left"/>
    </xf>
    <xf numFmtId="0" fontId="6" fillId="0" borderId="25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6" fillId="0" borderId="24" xfId="0" applyNumberFormat="1" applyFont="1" applyFill="1" applyBorder="1" applyAlignment="1" applyProtection="1">
      <alignment horizontal="right"/>
      <protection/>
    </xf>
    <xf numFmtId="0" fontId="0" fillId="0" borderId="38" xfId="0" applyBorder="1" applyAlignment="1">
      <alignment/>
    </xf>
    <xf numFmtId="2" fontId="20" fillId="0" borderId="39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40" xfId="0" applyFont="1" applyBorder="1" applyAlignment="1">
      <alignment vertical="center"/>
    </xf>
    <xf numFmtId="0" fontId="0" fillId="0" borderId="41" xfId="0" applyFont="1" applyBorder="1" applyAlignment="1">
      <alignment horizontal="center"/>
    </xf>
    <xf numFmtId="0" fontId="21" fillId="0" borderId="42" xfId="0" applyFont="1" applyFill="1" applyBorder="1" applyAlignment="1" applyProtection="1">
      <alignment horizontal="center"/>
      <protection/>
    </xf>
    <xf numFmtId="175" fontId="22" fillId="0" borderId="40" xfId="0" applyNumberFormat="1" applyFont="1" applyFill="1" applyBorder="1" applyAlignment="1" applyProtection="1">
      <alignment/>
      <protection/>
    </xf>
    <xf numFmtId="175" fontId="6" fillId="0" borderId="43" xfId="0" applyNumberFormat="1" applyFont="1" applyFill="1" applyBorder="1" applyAlignment="1" applyProtection="1">
      <alignment horizontal="right"/>
      <protection/>
    </xf>
    <xf numFmtId="0" fontId="0" fillId="0" borderId="43" xfId="0" applyBorder="1" applyAlignment="1">
      <alignment/>
    </xf>
    <xf numFmtId="0" fontId="20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0" fillId="0" borderId="18" xfId="0" applyFont="1" applyBorder="1" applyAlignment="1">
      <alignment horizontal="center"/>
    </xf>
    <xf numFmtId="174" fontId="22" fillId="0" borderId="4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23" fillId="33" borderId="10" xfId="0" applyNumberFormat="1" applyFont="1" applyFill="1" applyBorder="1" applyAlignment="1">
      <alignment horizontal="center" vertical="center" wrapText="1"/>
    </xf>
    <xf numFmtId="0" fontId="59" fillId="0" borderId="22" xfId="0" applyFont="1" applyBorder="1" applyAlignment="1">
      <alignment/>
    </xf>
    <xf numFmtId="0" fontId="13" fillId="33" borderId="2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52">
      <selection activeCell="A72" sqref="A72:G72"/>
    </sheetView>
  </sheetViews>
  <sheetFormatPr defaultColWidth="9.140625" defaultRowHeight="12.75"/>
  <cols>
    <col min="1" max="1" width="60.28125" style="0" customWidth="1"/>
    <col min="2" max="2" width="8.28125" style="7" customWidth="1"/>
    <col min="3" max="3" width="8.28125" style="0" customWidth="1"/>
    <col min="4" max="4" width="0.13671875" style="0" hidden="1" customWidth="1"/>
    <col min="5" max="5" width="10.28125" style="0" customWidth="1"/>
    <col min="6" max="6" width="0.13671875" style="0" hidden="1" customWidth="1"/>
    <col min="7" max="7" width="44.421875" style="0" bestFit="1" customWidth="1"/>
    <col min="8" max="8" width="14.7109375" style="0" customWidth="1"/>
    <col min="12" max="12" width="9.140625" style="0" hidden="1" customWidth="1"/>
  </cols>
  <sheetData>
    <row r="1" spans="1:7" ht="38.25" customHeight="1" thickBot="1">
      <c r="A1" s="44" t="s">
        <v>0</v>
      </c>
      <c r="B1" s="44" t="s">
        <v>61</v>
      </c>
      <c r="C1" s="45" t="s">
        <v>1</v>
      </c>
      <c r="D1" s="80" t="s">
        <v>60</v>
      </c>
      <c r="E1" s="83" t="s">
        <v>98</v>
      </c>
      <c r="F1" s="67"/>
      <c r="G1" s="46"/>
    </row>
    <row r="2" spans="1:7" ht="12.75">
      <c r="A2" s="41" t="s">
        <v>2</v>
      </c>
      <c r="B2" s="41"/>
      <c r="C2" s="42"/>
      <c r="D2" s="81"/>
      <c r="E2" s="84"/>
      <c r="F2" s="68"/>
      <c r="G2" s="43"/>
    </row>
    <row r="3" spans="1:9" ht="12.75">
      <c r="A3" s="18" t="s">
        <v>17</v>
      </c>
      <c r="B3" s="25" t="s">
        <v>43</v>
      </c>
      <c r="C3" s="5" t="s">
        <v>5</v>
      </c>
      <c r="D3" s="82">
        <v>0.927304</v>
      </c>
      <c r="E3" s="85">
        <v>1.1127647999999999</v>
      </c>
      <c r="F3" s="69">
        <f>D3*1.2</f>
        <v>1.1127647999999999</v>
      </c>
      <c r="G3" s="10"/>
      <c r="H3" s="64"/>
      <c r="I3" s="64"/>
    </row>
    <row r="4" spans="1:9" ht="12.75">
      <c r="A4" s="18" t="s">
        <v>18</v>
      </c>
      <c r="B4" s="25" t="s">
        <v>43</v>
      </c>
      <c r="C4" s="5" t="s">
        <v>5</v>
      </c>
      <c r="D4" s="82">
        <v>0.9491440000000001</v>
      </c>
      <c r="E4" s="85">
        <v>1.1389728000000001</v>
      </c>
      <c r="F4" s="69">
        <f>D4*1.2</f>
        <v>1.1389728000000001</v>
      </c>
      <c r="G4" s="10"/>
      <c r="H4" s="64"/>
      <c r="I4" s="64"/>
    </row>
    <row r="5" spans="1:9" ht="12.75">
      <c r="A5" s="18" t="s">
        <v>19</v>
      </c>
      <c r="B5" s="25" t="s">
        <v>43</v>
      </c>
      <c r="C5" s="5" t="s">
        <v>5</v>
      </c>
      <c r="D5" s="82">
        <v>0.9766960000000001</v>
      </c>
      <c r="E5" s="85">
        <v>1.1720352</v>
      </c>
      <c r="F5" s="69">
        <f>D5*1.2</f>
        <v>1.1720352</v>
      </c>
      <c r="G5" s="10"/>
      <c r="H5" s="64"/>
      <c r="I5" s="64"/>
    </row>
    <row r="6" spans="1:9" ht="12.75">
      <c r="A6" s="18" t="s">
        <v>20</v>
      </c>
      <c r="B6" s="25" t="s">
        <v>43</v>
      </c>
      <c r="C6" s="5" t="s">
        <v>5</v>
      </c>
      <c r="D6" s="82">
        <v>0.9833040000000001</v>
      </c>
      <c r="E6" s="85">
        <v>1.1799648</v>
      </c>
      <c r="F6" s="69">
        <f>D6*1.2</f>
        <v>1.1799648</v>
      </c>
      <c r="G6" s="10"/>
      <c r="H6" s="64"/>
      <c r="I6" s="64"/>
    </row>
    <row r="7" spans="1:8" ht="12.75">
      <c r="A7" s="24" t="s">
        <v>3</v>
      </c>
      <c r="B7" s="24"/>
      <c r="C7" s="5"/>
      <c r="D7" s="82"/>
      <c r="E7" s="85"/>
      <c r="F7" s="69"/>
      <c r="G7" s="10"/>
      <c r="H7" s="64"/>
    </row>
    <row r="8" spans="1:9" ht="12.75">
      <c r="A8" s="18" t="s">
        <v>21</v>
      </c>
      <c r="B8" s="25" t="s">
        <v>43</v>
      </c>
      <c r="C8" s="5" t="s">
        <v>5</v>
      </c>
      <c r="D8" s="82">
        <v>0.924</v>
      </c>
      <c r="E8" s="85">
        <v>1.1088</v>
      </c>
      <c r="F8" s="69">
        <f>D8*1.2</f>
        <v>1.1088</v>
      </c>
      <c r="G8" s="10"/>
      <c r="H8" s="64"/>
      <c r="I8" s="64"/>
    </row>
    <row r="9" spans="1:9" ht="12.75">
      <c r="A9" s="18" t="s">
        <v>22</v>
      </c>
      <c r="B9" s="25" t="s">
        <v>43</v>
      </c>
      <c r="C9" s="5" t="s">
        <v>5</v>
      </c>
      <c r="D9" s="82">
        <v>0.9684080000000002</v>
      </c>
      <c r="E9" s="85">
        <v>1.1620896</v>
      </c>
      <c r="F9" s="69">
        <f>D9*1.2</f>
        <v>1.1620896</v>
      </c>
      <c r="G9" s="10"/>
      <c r="H9" s="64"/>
      <c r="I9" s="64"/>
    </row>
    <row r="10" spans="1:8" ht="12.75">
      <c r="A10" s="24" t="s">
        <v>4</v>
      </c>
      <c r="B10" s="24"/>
      <c r="C10" s="5"/>
      <c r="D10" s="82"/>
      <c r="E10" s="85"/>
      <c r="F10" s="69"/>
      <c r="G10" s="10"/>
      <c r="H10" s="64"/>
    </row>
    <row r="11" spans="1:9" ht="12.75">
      <c r="A11" s="18" t="s">
        <v>23</v>
      </c>
      <c r="B11" s="25" t="s">
        <v>43</v>
      </c>
      <c r="C11" s="5" t="s">
        <v>5</v>
      </c>
      <c r="D11" s="82">
        <v>0.741832</v>
      </c>
      <c r="E11" s="85">
        <v>0.8901984000000001</v>
      </c>
      <c r="F11" s="69">
        <f>D11*1.2</f>
        <v>0.8901984000000001</v>
      </c>
      <c r="G11" s="10"/>
      <c r="H11" s="64"/>
      <c r="I11" s="64"/>
    </row>
    <row r="12" spans="1:9" ht="12.75">
      <c r="A12" s="18" t="s">
        <v>24</v>
      </c>
      <c r="B12" s="25" t="s">
        <v>43</v>
      </c>
      <c r="C12" s="5" t="s">
        <v>5</v>
      </c>
      <c r="D12" s="82">
        <v>0.7627760000000001</v>
      </c>
      <c r="E12" s="85">
        <v>0.9153312000000001</v>
      </c>
      <c r="F12" s="69">
        <f>D12*1.2</f>
        <v>0.9153312000000001</v>
      </c>
      <c r="G12" s="10"/>
      <c r="H12" s="64"/>
      <c r="I12" s="64"/>
    </row>
    <row r="13" spans="1:7" ht="3" customHeight="1" thickBot="1">
      <c r="A13" s="3"/>
      <c r="B13" s="4"/>
      <c r="C13" s="56"/>
      <c r="D13" s="57"/>
      <c r="E13" s="70"/>
      <c r="F13" s="70"/>
      <c r="G13" s="58"/>
    </row>
    <row r="14" spans="1:7" ht="39" customHeight="1" thickBot="1">
      <c r="A14" s="44" t="s">
        <v>0</v>
      </c>
      <c r="B14" s="44" t="s">
        <v>61</v>
      </c>
      <c r="C14" s="45" t="s">
        <v>1</v>
      </c>
      <c r="D14" s="2" t="s">
        <v>60</v>
      </c>
      <c r="E14" s="2" t="s">
        <v>99</v>
      </c>
      <c r="F14" s="2"/>
      <c r="G14" s="60" t="s">
        <v>76</v>
      </c>
    </row>
    <row r="15" spans="1:8" ht="18.75" customHeight="1" thickBot="1">
      <c r="A15" s="147" t="s">
        <v>80</v>
      </c>
      <c r="B15" s="148"/>
      <c r="C15" s="148"/>
      <c r="D15" s="148"/>
      <c r="E15" s="148"/>
      <c r="F15" s="148"/>
      <c r="G15" s="149"/>
      <c r="H15" s="1"/>
    </row>
    <row r="16" spans="1:9" ht="12.75">
      <c r="A16" s="35" t="s">
        <v>53</v>
      </c>
      <c r="B16" s="27" t="s">
        <v>43</v>
      </c>
      <c r="C16" s="21" t="s">
        <v>25</v>
      </c>
      <c r="D16" s="86">
        <v>2.5432909090909086</v>
      </c>
      <c r="E16" s="91">
        <v>2.9247845454545445</v>
      </c>
      <c r="F16" s="71">
        <f>D16*1.15</f>
        <v>2.9247845454545445</v>
      </c>
      <c r="G16" s="10"/>
      <c r="H16" s="65"/>
      <c r="I16" s="66"/>
    </row>
    <row r="17" spans="1:9" ht="12.75">
      <c r="A17" s="36"/>
      <c r="B17" s="27" t="s">
        <v>43</v>
      </c>
      <c r="C17" s="20"/>
      <c r="D17" s="87"/>
      <c r="E17" s="92"/>
      <c r="F17" s="71"/>
      <c r="G17" s="11"/>
      <c r="H17" s="65"/>
      <c r="I17" s="66"/>
    </row>
    <row r="18" spans="1:9" ht="12.75">
      <c r="A18" s="35" t="s">
        <v>54</v>
      </c>
      <c r="B18" s="27" t="s">
        <v>43</v>
      </c>
      <c r="C18" s="21" t="s">
        <v>25</v>
      </c>
      <c r="D18" s="88">
        <v>2.7018</v>
      </c>
      <c r="E18" s="93">
        <v>3.1070699999999998</v>
      </c>
      <c r="F18" s="71">
        <f>D18*1.15</f>
        <v>3.1070699999999998</v>
      </c>
      <c r="G18" s="12"/>
      <c r="H18" s="65"/>
      <c r="I18" s="66"/>
    </row>
    <row r="19" spans="1:9" ht="12.75">
      <c r="A19" s="37"/>
      <c r="B19" s="27" t="s">
        <v>43</v>
      </c>
      <c r="C19" s="20"/>
      <c r="D19" s="89"/>
      <c r="E19" s="94"/>
      <c r="F19" s="71"/>
      <c r="G19" s="13"/>
      <c r="H19" s="65"/>
      <c r="I19" s="66"/>
    </row>
    <row r="20" spans="1:9" ht="12.75">
      <c r="A20" s="35" t="s">
        <v>55</v>
      </c>
      <c r="B20" s="27" t="s">
        <v>43</v>
      </c>
      <c r="C20" s="21" t="s">
        <v>25</v>
      </c>
      <c r="D20" s="88">
        <v>2.28</v>
      </c>
      <c r="E20" s="93">
        <v>2.6219999999999994</v>
      </c>
      <c r="F20" s="71">
        <f>D20*1.15</f>
        <v>2.6219999999999994</v>
      </c>
      <c r="G20" s="12"/>
      <c r="H20" s="65"/>
      <c r="I20" s="66"/>
    </row>
    <row r="21" spans="1:9" ht="12.75">
      <c r="A21" s="38"/>
      <c r="B21" s="27" t="s">
        <v>43</v>
      </c>
      <c r="C21" s="21"/>
      <c r="D21" s="88"/>
      <c r="E21" s="93"/>
      <c r="F21" s="71"/>
      <c r="G21" s="12"/>
      <c r="H21" s="65"/>
      <c r="I21" s="66"/>
    </row>
    <row r="22" spans="1:9" ht="12.75">
      <c r="A22" s="39" t="s">
        <v>56</v>
      </c>
      <c r="B22" s="27" t="s">
        <v>43</v>
      </c>
      <c r="C22" s="21" t="s">
        <v>25</v>
      </c>
      <c r="D22" s="88">
        <v>2.1185454545454543</v>
      </c>
      <c r="E22" s="93">
        <v>2.4363272727272722</v>
      </c>
      <c r="F22" s="71">
        <f>D22*1.15</f>
        <v>2.4363272727272722</v>
      </c>
      <c r="G22" s="10"/>
      <c r="H22" s="65"/>
      <c r="I22" s="66"/>
    </row>
    <row r="23" spans="1:9" ht="12.75">
      <c r="A23" s="40"/>
      <c r="B23" s="27" t="s">
        <v>43</v>
      </c>
      <c r="C23" s="21"/>
      <c r="D23" s="88"/>
      <c r="E23" s="93"/>
      <c r="F23" s="71"/>
      <c r="G23" s="10"/>
      <c r="H23" s="66"/>
      <c r="I23" s="66"/>
    </row>
    <row r="24" spans="1:9" ht="12.75">
      <c r="A24" s="39" t="s">
        <v>57</v>
      </c>
      <c r="B24" s="27" t="s">
        <v>43</v>
      </c>
      <c r="C24" s="21" t="s">
        <v>25</v>
      </c>
      <c r="D24" s="88">
        <v>1.7784</v>
      </c>
      <c r="E24" s="93">
        <v>2.0451599999999996</v>
      </c>
      <c r="F24" s="71">
        <f>D24*1.15</f>
        <v>2.0451599999999996</v>
      </c>
      <c r="G24" s="10"/>
      <c r="H24" s="65"/>
      <c r="I24" s="66"/>
    </row>
    <row r="25" spans="1:7" ht="13.5" thickBot="1">
      <c r="A25" s="50"/>
      <c r="B25" s="51"/>
      <c r="C25" s="52"/>
      <c r="D25" s="90"/>
      <c r="E25" s="95"/>
      <c r="F25" s="73"/>
      <c r="G25" s="48"/>
    </row>
    <row r="26" spans="1:7" ht="13.5" thickBot="1">
      <c r="A26" s="147" t="s">
        <v>81</v>
      </c>
      <c r="B26" s="148"/>
      <c r="C26" s="148"/>
      <c r="D26" s="148"/>
      <c r="E26" s="148"/>
      <c r="F26" s="148"/>
      <c r="G26" s="149"/>
    </row>
    <row r="27" spans="1:9" ht="12.75">
      <c r="A27" s="53" t="s">
        <v>63</v>
      </c>
      <c r="B27" s="6" t="s">
        <v>43</v>
      </c>
      <c r="C27" s="54" t="s">
        <v>25</v>
      </c>
      <c r="D27" s="96">
        <v>3.9672</v>
      </c>
      <c r="E27" s="98">
        <v>4.5622799999999994</v>
      </c>
      <c r="F27" s="74">
        <f>D27*1.15</f>
        <v>4.5622799999999994</v>
      </c>
      <c r="G27" s="55" t="s">
        <v>26</v>
      </c>
      <c r="H27" s="65"/>
      <c r="I27" s="66"/>
    </row>
    <row r="28" spans="1:9" ht="12.75">
      <c r="A28" s="34" t="s">
        <v>64</v>
      </c>
      <c r="B28" s="6" t="s">
        <v>43</v>
      </c>
      <c r="C28" s="21" t="s">
        <v>25</v>
      </c>
      <c r="D28" s="97">
        <v>4.784727272727273</v>
      </c>
      <c r="E28" s="99">
        <v>5.502436363636363</v>
      </c>
      <c r="F28" s="74">
        <f>D28*1.15</f>
        <v>5.502436363636363</v>
      </c>
      <c r="G28" s="14" t="s">
        <v>28</v>
      </c>
      <c r="H28" s="65"/>
      <c r="I28" s="66"/>
    </row>
    <row r="29" spans="1:8" ht="13.5" thickBot="1">
      <c r="A29" s="61" t="s">
        <v>84</v>
      </c>
      <c r="B29" s="6" t="s">
        <v>43</v>
      </c>
      <c r="C29" s="21" t="s">
        <v>27</v>
      </c>
      <c r="D29" s="97">
        <v>2.7024999999999997</v>
      </c>
      <c r="E29" s="99">
        <v>3.1078749999999995</v>
      </c>
      <c r="F29" s="74">
        <f>D29*1.15</f>
        <v>3.1078749999999995</v>
      </c>
      <c r="G29" s="14" t="s">
        <v>29</v>
      </c>
      <c r="H29" s="65"/>
    </row>
    <row r="30" spans="1:7" ht="12.75" customHeight="1" thickBot="1">
      <c r="A30" s="150" t="s">
        <v>82</v>
      </c>
      <c r="B30" s="151"/>
      <c r="C30" s="151"/>
      <c r="D30" s="151"/>
      <c r="E30" s="151"/>
      <c r="F30" s="151"/>
      <c r="G30" s="152"/>
    </row>
    <row r="31" spans="1:9" ht="12.75">
      <c r="A31" s="34" t="s">
        <v>65</v>
      </c>
      <c r="B31" s="28" t="s">
        <v>43</v>
      </c>
      <c r="C31" s="21" t="s">
        <v>25</v>
      </c>
      <c r="D31" s="89">
        <v>2.3141999999999996</v>
      </c>
      <c r="E31" s="102">
        <v>2.6613299999999995</v>
      </c>
      <c r="F31" s="72">
        <f aca="true" t="shared" si="0" ref="F31:F38">D31*1.15</f>
        <v>2.6613299999999995</v>
      </c>
      <c r="G31" s="14" t="s">
        <v>58</v>
      </c>
      <c r="H31" s="65"/>
      <c r="I31" s="66"/>
    </row>
    <row r="32" spans="1:8" ht="12.75">
      <c r="A32" s="34" t="s">
        <v>66</v>
      </c>
      <c r="B32" s="28" t="s">
        <v>43</v>
      </c>
      <c r="C32" s="21" t="s">
        <v>25</v>
      </c>
      <c r="D32" s="89">
        <v>1.8054545454545452</v>
      </c>
      <c r="E32" s="94">
        <v>2.076272727272727</v>
      </c>
      <c r="F32" s="72">
        <f t="shared" si="0"/>
        <v>2.076272727272727</v>
      </c>
      <c r="G32" s="14" t="s">
        <v>59</v>
      </c>
      <c r="H32" s="65"/>
    </row>
    <row r="33" spans="1:11" ht="15">
      <c r="A33" s="34" t="s">
        <v>67</v>
      </c>
      <c r="B33" s="28" t="s">
        <v>43</v>
      </c>
      <c r="C33" s="21" t="s">
        <v>25</v>
      </c>
      <c r="D33" s="100">
        <v>2.3825999999999996</v>
      </c>
      <c r="E33" s="103">
        <v>2.7399899999999993</v>
      </c>
      <c r="F33" s="72">
        <f t="shared" si="0"/>
        <v>2.7399899999999993</v>
      </c>
      <c r="G33" s="14" t="s">
        <v>30</v>
      </c>
      <c r="H33" s="65"/>
      <c r="I33" s="121"/>
      <c r="J33" s="121"/>
      <c r="K33" s="121"/>
    </row>
    <row r="34" spans="1:12" ht="15">
      <c r="A34" s="34" t="s">
        <v>68</v>
      </c>
      <c r="B34" s="28" t="s">
        <v>43</v>
      </c>
      <c r="C34" s="21" t="s">
        <v>25</v>
      </c>
      <c r="D34" s="100">
        <v>2.2571999999999997</v>
      </c>
      <c r="E34" s="103">
        <v>2.5957799999999995</v>
      </c>
      <c r="F34" s="72">
        <f t="shared" si="0"/>
        <v>2.5957799999999995</v>
      </c>
      <c r="G34" s="14" t="s">
        <v>31</v>
      </c>
      <c r="H34" s="65"/>
      <c r="I34" s="122"/>
      <c r="J34" s="121"/>
      <c r="K34" s="123"/>
      <c r="L34" s="124"/>
    </row>
    <row r="35" spans="1:12" ht="15">
      <c r="A35" s="34" t="s">
        <v>69</v>
      </c>
      <c r="B35" s="28" t="s">
        <v>43</v>
      </c>
      <c r="C35" s="21" t="s">
        <v>25</v>
      </c>
      <c r="D35" s="100">
        <v>3.48</v>
      </c>
      <c r="E35" s="103">
        <v>4.002</v>
      </c>
      <c r="F35" s="72">
        <f t="shared" si="0"/>
        <v>4.002</v>
      </c>
      <c r="G35" s="14" t="s">
        <v>32</v>
      </c>
      <c r="H35" s="65"/>
      <c r="I35" s="122"/>
      <c r="J35" s="121"/>
      <c r="K35" s="123"/>
      <c r="L35" s="124"/>
    </row>
    <row r="36" spans="1:12" ht="15">
      <c r="A36" s="34" t="s">
        <v>70</v>
      </c>
      <c r="B36" s="28" t="s">
        <v>43</v>
      </c>
      <c r="C36" s="21" t="s">
        <v>25</v>
      </c>
      <c r="D36" s="100">
        <v>2.6345454545454543</v>
      </c>
      <c r="E36" s="103">
        <v>3.029727272727272</v>
      </c>
      <c r="F36" s="72">
        <f t="shared" si="0"/>
        <v>3.029727272727272</v>
      </c>
      <c r="G36" s="14" t="s">
        <v>33</v>
      </c>
      <c r="H36" s="65"/>
      <c r="I36" s="122"/>
      <c r="J36" s="121"/>
      <c r="K36" s="123"/>
      <c r="L36" s="124"/>
    </row>
    <row r="37" spans="1:12" ht="15">
      <c r="A37" s="34" t="s">
        <v>71</v>
      </c>
      <c r="B37" s="28" t="s">
        <v>43</v>
      </c>
      <c r="C37" s="21" t="s">
        <v>25</v>
      </c>
      <c r="D37" s="100">
        <v>2.3141999999999996</v>
      </c>
      <c r="E37" s="103">
        <v>2.6613299999999995</v>
      </c>
      <c r="F37" s="72">
        <f t="shared" si="0"/>
        <v>2.6613299999999995</v>
      </c>
      <c r="G37" s="14" t="s">
        <v>34</v>
      </c>
      <c r="H37" s="65"/>
      <c r="I37" s="122"/>
      <c r="J37" s="121"/>
      <c r="K37" s="123"/>
      <c r="L37" s="124"/>
    </row>
    <row r="38" spans="1:12" ht="15.75" thickBot="1">
      <c r="A38" s="34" t="s">
        <v>75</v>
      </c>
      <c r="B38" s="28" t="s">
        <v>43</v>
      </c>
      <c r="C38" s="21" t="s">
        <v>25</v>
      </c>
      <c r="D38" s="101">
        <v>2.449090909090909</v>
      </c>
      <c r="E38" s="104">
        <v>2.8164545454545453</v>
      </c>
      <c r="F38" s="72">
        <f t="shared" si="0"/>
        <v>2.8164545454545453</v>
      </c>
      <c r="G38" s="15" t="s">
        <v>35</v>
      </c>
      <c r="H38" s="65"/>
      <c r="I38" s="122"/>
      <c r="J38" s="121"/>
      <c r="K38" s="123"/>
      <c r="L38" s="124"/>
    </row>
    <row r="39" spans="1:12" ht="15.75" thickBot="1">
      <c r="A39" s="150" t="s">
        <v>83</v>
      </c>
      <c r="B39" s="151"/>
      <c r="C39" s="151"/>
      <c r="D39" s="151"/>
      <c r="E39" s="151"/>
      <c r="F39" s="151"/>
      <c r="G39" s="152"/>
      <c r="I39" s="122"/>
      <c r="J39" s="121"/>
      <c r="K39" s="123"/>
      <c r="L39" s="124"/>
    </row>
    <row r="40" spans="1:12" ht="15">
      <c r="A40" s="34" t="s">
        <v>74</v>
      </c>
      <c r="B40" s="30"/>
      <c r="C40" s="22" t="s">
        <v>25</v>
      </c>
      <c r="D40" s="101">
        <v>1.5647846889952155</v>
      </c>
      <c r="E40" s="105">
        <v>1.7995023923444977</v>
      </c>
      <c r="F40" s="75">
        <f>D40*1.15</f>
        <v>1.7995023923444977</v>
      </c>
      <c r="G40" s="15" t="s">
        <v>36</v>
      </c>
      <c r="H40" s="65"/>
      <c r="I40" s="122"/>
      <c r="J40" s="121"/>
      <c r="K40" s="123"/>
      <c r="L40" s="124"/>
    </row>
    <row r="41" spans="1:9" ht="12.75">
      <c r="A41" s="34" t="s">
        <v>73</v>
      </c>
      <c r="B41" s="30"/>
      <c r="C41" s="22" t="s">
        <v>25</v>
      </c>
      <c r="D41" s="101">
        <v>1.8256000000000003</v>
      </c>
      <c r="E41" s="104">
        <v>2.0994400000000004</v>
      </c>
      <c r="F41" s="75">
        <f>D41*1.15</f>
        <v>2.0994400000000004</v>
      </c>
      <c r="G41" s="15" t="s">
        <v>37</v>
      </c>
      <c r="H41" s="65"/>
      <c r="I41" s="66"/>
    </row>
    <row r="42" spans="1:9" ht="13.5" thickBot="1">
      <c r="A42" s="34" t="s">
        <v>72</v>
      </c>
      <c r="B42" s="30"/>
      <c r="C42" s="22" t="s">
        <v>85</v>
      </c>
      <c r="D42" s="101">
        <v>2.436</v>
      </c>
      <c r="E42" s="104">
        <v>2.8013999999999997</v>
      </c>
      <c r="F42" s="75">
        <f>D42*1.15</f>
        <v>2.8013999999999997</v>
      </c>
      <c r="G42" s="15" t="s">
        <v>38</v>
      </c>
      <c r="H42" s="65"/>
      <c r="I42" s="66"/>
    </row>
    <row r="43" spans="1:7" ht="17.25" customHeight="1" thickBot="1">
      <c r="A43" s="44" t="s">
        <v>0</v>
      </c>
      <c r="B43" s="44" t="s">
        <v>61</v>
      </c>
      <c r="C43" s="45" t="s">
        <v>1</v>
      </c>
      <c r="D43" s="2" t="s">
        <v>60</v>
      </c>
      <c r="E43" s="67" t="s">
        <v>99</v>
      </c>
      <c r="F43" s="67"/>
      <c r="G43" s="46"/>
    </row>
    <row r="44" spans="1:7" ht="12.75">
      <c r="A44" s="41" t="s">
        <v>6</v>
      </c>
      <c r="B44" s="41"/>
      <c r="C44" s="49"/>
      <c r="D44" s="106"/>
      <c r="E44" s="109"/>
      <c r="F44" s="76"/>
      <c r="G44" s="43"/>
    </row>
    <row r="45" spans="1:9" ht="12.75">
      <c r="A45" s="18" t="s">
        <v>95</v>
      </c>
      <c r="B45" s="25" t="s">
        <v>62</v>
      </c>
      <c r="C45" s="5" t="s">
        <v>7</v>
      </c>
      <c r="D45" s="82">
        <v>0.2622</v>
      </c>
      <c r="E45" s="85">
        <v>0.30152999999999996</v>
      </c>
      <c r="F45" s="69">
        <f>D45*1.15</f>
        <v>0.30152999999999996</v>
      </c>
      <c r="G45" s="10"/>
      <c r="I45" s="64"/>
    </row>
    <row r="46" spans="1:9" ht="12.75">
      <c r="A46" s="18" t="s">
        <v>96</v>
      </c>
      <c r="B46" s="25" t="s">
        <v>62</v>
      </c>
      <c r="C46" s="5" t="s">
        <v>8</v>
      </c>
      <c r="D46" s="82">
        <v>0.6384</v>
      </c>
      <c r="E46" s="85">
        <v>0.7341599999999999</v>
      </c>
      <c r="F46" s="69">
        <f>D46*1.15</f>
        <v>0.7341599999999999</v>
      </c>
      <c r="G46" s="10"/>
      <c r="I46" s="64"/>
    </row>
    <row r="47" spans="1:9" ht="12.75">
      <c r="A47" s="18" t="s">
        <v>97</v>
      </c>
      <c r="B47" s="25" t="s">
        <v>62</v>
      </c>
      <c r="C47" s="5" t="s">
        <v>9</v>
      </c>
      <c r="D47" s="82">
        <v>0.8093999999999999</v>
      </c>
      <c r="E47" s="85">
        <v>0.9308099999999998</v>
      </c>
      <c r="F47" s="69">
        <f>D47*1.15</f>
        <v>0.9308099999999998</v>
      </c>
      <c r="G47" s="10"/>
      <c r="I47" s="64"/>
    </row>
    <row r="48" spans="1:7" ht="12.75">
      <c r="A48" s="24" t="s">
        <v>10</v>
      </c>
      <c r="B48" s="24"/>
      <c r="C48" s="19"/>
      <c r="D48" s="82"/>
      <c r="E48" s="85"/>
      <c r="F48" s="69"/>
      <c r="G48" s="10"/>
    </row>
    <row r="49" spans="1:9" ht="12.75">
      <c r="A49" s="18" t="s">
        <v>51</v>
      </c>
      <c r="B49" s="25" t="s">
        <v>62</v>
      </c>
      <c r="C49" s="5" t="s">
        <v>8</v>
      </c>
      <c r="D49" s="82">
        <v>7.1136</v>
      </c>
      <c r="E49" s="85">
        <v>8.180639999999999</v>
      </c>
      <c r="F49" s="69">
        <f>D49*1.15</f>
        <v>8.180639999999999</v>
      </c>
      <c r="G49" s="10"/>
      <c r="I49" s="64"/>
    </row>
    <row r="50" spans="1:9" ht="12.75">
      <c r="A50" s="18" t="s">
        <v>52</v>
      </c>
      <c r="B50" s="25" t="s">
        <v>62</v>
      </c>
      <c r="C50" s="5" t="s">
        <v>8</v>
      </c>
      <c r="D50" s="82">
        <v>7.421399999999999</v>
      </c>
      <c r="E50" s="85">
        <v>8.534609999999999</v>
      </c>
      <c r="F50" s="69">
        <f>D50*1.15</f>
        <v>8.534609999999999</v>
      </c>
      <c r="G50" s="10"/>
      <c r="I50" s="64"/>
    </row>
    <row r="51" spans="1:7" ht="12.75">
      <c r="A51" s="24" t="s">
        <v>11</v>
      </c>
      <c r="B51" s="24"/>
      <c r="C51" s="19"/>
      <c r="D51" s="82"/>
      <c r="E51" s="85"/>
      <c r="F51" s="69"/>
      <c r="G51" s="10"/>
    </row>
    <row r="52" spans="1:9" ht="12.75">
      <c r="A52" s="18" t="s">
        <v>86</v>
      </c>
      <c r="B52" s="25" t="s">
        <v>62</v>
      </c>
      <c r="C52" s="5" t="s">
        <v>87</v>
      </c>
      <c r="D52" s="82">
        <v>10.2258</v>
      </c>
      <c r="E52" s="85">
        <v>11.759669999999998</v>
      </c>
      <c r="F52" s="69">
        <f>D52*1.15</f>
        <v>11.759669999999998</v>
      </c>
      <c r="G52" s="10"/>
      <c r="I52" s="64"/>
    </row>
    <row r="53" spans="1:7" ht="12.75">
      <c r="A53" s="24" t="s">
        <v>12</v>
      </c>
      <c r="B53" s="24"/>
      <c r="C53" s="5"/>
      <c r="D53" s="82"/>
      <c r="E53" s="85"/>
      <c r="F53" s="69"/>
      <c r="G53" s="10"/>
    </row>
    <row r="54" spans="1:9" ht="12.75">
      <c r="A54" s="18" t="s">
        <v>13</v>
      </c>
      <c r="B54" s="25" t="s">
        <v>62</v>
      </c>
      <c r="C54" s="5" t="s">
        <v>9</v>
      </c>
      <c r="D54" s="107">
        <v>0.7638</v>
      </c>
      <c r="E54" s="110">
        <v>0.87837</v>
      </c>
      <c r="F54" s="69">
        <f>D54*1.15</f>
        <v>0.87837</v>
      </c>
      <c r="G54" s="10"/>
      <c r="I54" s="64"/>
    </row>
    <row r="55" spans="1:7" ht="12.75">
      <c r="A55" s="26" t="s">
        <v>14</v>
      </c>
      <c r="B55" s="26"/>
      <c r="C55" s="5"/>
      <c r="D55" s="82"/>
      <c r="E55" s="85"/>
      <c r="F55" s="69"/>
      <c r="G55" s="10"/>
    </row>
    <row r="56" spans="1:9" ht="12.75">
      <c r="A56" s="33" t="s">
        <v>15</v>
      </c>
      <c r="B56" s="25" t="s">
        <v>62</v>
      </c>
      <c r="C56" s="5" t="s">
        <v>16</v>
      </c>
      <c r="D56" s="107">
        <v>20.975999999999996</v>
      </c>
      <c r="E56" s="110">
        <v>24.122399999999992</v>
      </c>
      <c r="F56" s="69">
        <f>D56*1.15</f>
        <v>24.122399999999992</v>
      </c>
      <c r="G56" s="10"/>
      <c r="I56" s="64"/>
    </row>
    <row r="57" spans="1:9" ht="12.75">
      <c r="A57" s="33" t="s">
        <v>88</v>
      </c>
      <c r="B57" s="25" t="s">
        <v>62</v>
      </c>
      <c r="C57" s="5" t="s">
        <v>90</v>
      </c>
      <c r="D57" s="107">
        <v>18.4224</v>
      </c>
      <c r="E57" s="110">
        <v>21.18576</v>
      </c>
      <c r="F57" s="69">
        <f>D57*1.15</f>
        <v>21.18576</v>
      </c>
      <c r="G57" s="10"/>
      <c r="I57" s="64"/>
    </row>
    <row r="58" spans="1:9" ht="12.75">
      <c r="A58" s="33" t="s">
        <v>89</v>
      </c>
      <c r="B58" s="25" t="s">
        <v>62</v>
      </c>
      <c r="C58" s="5" t="s">
        <v>90</v>
      </c>
      <c r="D58" s="107">
        <v>19.29</v>
      </c>
      <c r="E58" s="110">
        <v>22.1835</v>
      </c>
      <c r="F58" s="69">
        <f>D58*1.15</f>
        <v>22.1835</v>
      </c>
      <c r="G58" s="10"/>
      <c r="I58" s="64"/>
    </row>
    <row r="59" spans="1:9" ht="12.75">
      <c r="A59" s="33" t="s">
        <v>91</v>
      </c>
      <c r="B59" s="25" t="s">
        <v>62</v>
      </c>
      <c r="C59" s="5" t="s">
        <v>16</v>
      </c>
      <c r="D59" s="107">
        <v>20.52</v>
      </c>
      <c r="E59" s="110">
        <v>23.598</v>
      </c>
      <c r="F59" s="69">
        <f>D59*1.15</f>
        <v>23.598</v>
      </c>
      <c r="G59" s="10"/>
      <c r="I59" s="64"/>
    </row>
    <row r="60" spans="1:9" ht="13.5" thickBot="1">
      <c r="A60" s="125"/>
      <c r="B60" s="47"/>
      <c r="C60" s="126"/>
      <c r="D60" s="127"/>
      <c r="E60" s="128"/>
      <c r="F60" s="129"/>
      <c r="G60" s="48"/>
      <c r="I60" s="64"/>
    </row>
    <row r="61" spans="1:9" ht="36" customHeight="1" thickBot="1">
      <c r="A61" s="44" t="s">
        <v>0</v>
      </c>
      <c r="B61" s="44" t="s">
        <v>61</v>
      </c>
      <c r="C61" s="45" t="s">
        <v>1</v>
      </c>
      <c r="D61" s="2" t="s">
        <v>60</v>
      </c>
      <c r="E61" s="2" t="s">
        <v>99</v>
      </c>
      <c r="F61" s="2"/>
      <c r="G61" s="145" t="s">
        <v>113</v>
      </c>
      <c r="I61" s="64"/>
    </row>
    <row r="62" spans="1:7" ht="13.5" thickBot="1">
      <c r="A62" s="147" t="s">
        <v>107</v>
      </c>
      <c r="B62" s="148"/>
      <c r="C62" s="148"/>
      <c r="D62" s="148"/>
      <c r="E62" s="148"/>
      <c r="F62" s="148"/>
      <c r="G62" s="149"/>
    </row>
    <row r="63" spans="1:5" ht="15.75" thickBot="1">
      <c r="A63" s="122" t="s">
        <v>100</v>
      </c>
      <c r="B63" s="132" t="s">
        <v>43</v>
      </c>
      <c r="C63" s="131" t="s">
        <v>109</v>
      </c>
      <c r="D63" s="124">
        <v>2.45</v>
      </c>
      <c r="E63" s="130">
        <f>D63*1.2</f>
        <v>2.94</v>
      </c>
    </row>
    <row r="64" spans="1:7" ht="15.75" thickBot="1">
      <c r="A64" s="150" t="s">
        <v>108</v>
      </c>
      <c r="B64" s="151"/>
      <c r="C64" s="151"/>
      <c r="D64" s="151"/>
      <c r="E64" s="151"/>
      <c r="F64" s="151"/>
      <c r="G64" s="152"/>
    </row>
    <row r="65" spans="1:7" ht="15">
      <c r="A65" s="133" t="s">
        <v>101</v>
      </c>
      <c r="B65" s="134" t="s">
        <v>43</v>
      </c>
      <c r="C65" s="135" t="s">
        <v>109</v>
      </c>
      <c r="D65" s="136"/>
      <c r="E65" s="142">
        <v>4.2</v>
      </c>
      <c r="F65" s="137"/>
      <c r="G65" s="138"/>
    </row>
    <row r="66" spans="1:9" ht="15">
      <c r="A66" s="139" t="s">
        <v>102</v>
      </c>
      <c r="B66" s="132" t="s">
        <v>43</v>
      </c>
      <c r="C66" s="126" t="s">
        <v>109</v>
      </c>
      <c r="D66" s="127"/>
      <c r="E66" s="128">
        <v>2.74</v>
      </c>
      <c r="F66" s="129"/>
      <c r="G66" s="48"/>
      <c r="I66" s="64"/>
    </row>
    <row r="67" spans="1:7" ht="15.75" thickBot="1">
      <c r="A67" s="140" t="s">
        <v>103</v>
      </c>
      <c r="B67" s="141" t="s">
        <v>43</v>
      </c>
      <c r="C67" s="59" t="s">
        <v>109</v>
      </c>
      <c r="D67" s="108"/>
      <c r="E67" s="111">
        <v>2.88</v>
      </c>
      <c r="F67" s="77"/>
      <c r="G67" s="17"/>
    </row>
    <row r="68" spans="1:9" ht="15.75" thickBot="1">
      <c r="A68" s="147" t="s">
        <v>111</v>
      </c>
      <c r="B68" s="148"/>
      <c r="C68" s="148"/>
      <c r="D68" s="148"/>
      <c r="E68" s="148"/>
      <c r="F68" s="148"/>
      <c r="G68" s="149"/>
      <c r="I68" s="64"/>
    </row>
    <row r="69" spans="1:7" ht="15.75" thickBot="1">
      <c r="A69" s="122" t="s">
        <v>104</v>
      </c>
      <c r="B69" s="134" t="s">
        <v>43</v>
      </c>
      <c r="C69" s="135" t="s">
        <v>109</v>
      </c>
      <c r="D69" s="136"/>
      <c r="E69" s="142">
        <v>2.9</v>
      </c>
      <c r="F69" s="137"/>
      <c r="G69" s="138"/>
    </row>
    <row r="70" spans="1:9" ht="15.75" thickBot="1">
      <c r="A70" s="150" t="s">
        <v>110</v>
      </c>
      <c r="B70" s="151"/>
      <c r="C70" s="151"/>
      <c r="D70" s="151"/>
      <c r="E70" s="151"/>
      <c r="F70" s="151"/>
      <c r="G70" s="152"/>
      <c r="I70" s="64"/>
    </row>
    <row r="71" spans="1:9" ht="15.75" thickBot="1">
      <c r="A71" s="122" t="s">
        <v>105</v>
      </c>
      <c r="B71" s="134" t="s">
        <v>43</v>
      </c>
      <c r="C71" s="135" t="s">
        <v>109</v>
      </c>
      <c r="D71" s="136"/>
      <c r="E71" s="142">
        <v>2.59</v>
      </c>
      <c r="I71" s="64"/>
    </row>
    <row r="72" spans="1:9" ht="15.75" thickBot="1">
      <c r="A72" s="150" t="s">
        <v>112</v>
      </c>
      <c r="B72" s="151"/>
      <c r="C72" s="151"/>
      <c r="D72" s="151"/>
      <c r="E72" s="151"/>
      <c r="F72" s="151"/>
      <c r="G72" s="152"/>
      <c r="I72" s="64"/>
    </row>
    <row r="73" spans="1:9" ht="15.75" thickBot="1">
      <c r="A73" s="122" t="s">
        <v>106</v>
      </c>
      <c r="B73" s="143" t="s">
        <v>43</v>
      </c>
      <c r="C73" s="144" t="s">
        <v>44</v>
      </c>
      <c r="E73">
        <v>2.53</v>
      </c>
      <c r="I73" s="64"/>
    </row>
    <row r="74" spans="1:9" ht="15.75" thickBot="1">
      <c r="A74" s="118" t="s">
        <v>39</v>
      </c>
      <c r="B74" s="119"/>
      <c r="C74" s="119"/>
      <c r="D74" s="119"/>
      <c r="E74" s="119"/>
      <c r="F74" s="119"/>
      <c r="G74" s="120"/>
      <c r="I74" s="64"/>
    </row>
    <row r="75" spans="1:9" ht="44.25" customHeight="1" thickBot="1">
      <c r="A75" s="44" t="s">
        <v>0</v>
      </c>
      <c r="B75" s="44" t="s">
        <v>61</v>
      </c>
      <c r="C75" s="45" t="s">
        <v>1</v>
      </c>
      <c r="D75" s="80" t="s">
        <v>60</v>
      </c>
      <c r="E75" s="83" t="s">
        <v>99</v>
      </c>
      <c r="F75" s="67"/>
      <c r="G75" s="146"/>
      <c r="I75" s="64"/>
    </row>
    <row r="76" spans="1:7" ht="12.75">
      <c r="A76" s="39" t="s">
        <v>79</v>
      </c>
      <c r="B76" s="31" t="s">
        <v>62</v>
      </c>
      <c r="C76" s="8" t="s">
        <v>41</v>
      </c>
      <c r="D76" s="112">
        <v>14.508</v>
      </c>
      <c r="E76" s="115">
        <v>16.684199999999997</v>
      </c>
      <c r="F76" s="78">
        <f>D76*1.15</f>
        <v>16.684199999999997</v>
      </c>
      <c r="G76" s="15" t="s">
        <v>40</v>
      </c>
    </row>
    <row r="77" spans="1:7" ht="12.75">
      <c r="A77" s="39" t="s">
        <v>78</v>
      </c>
      <c r="B77" s="31" t="s">
        <v>62</v>
      </c>
      <c r="C77" s="8" t="s">
        <v>41</v>
      </c>
      <c r="D77" s="112">
        <v>17.784</v>
      </c>
      <c r="E77" s="115">
        <v>20.451599999999996</v>
      </c>
      <c r="F77" s="78">
        <f>D77*1.15</f>
        <v>20.451599999999996</v>
      </c>
      <c r="G77" s="15" t="s">
        <v>42</v>
      </c>
    </row>
    <row r="78" spans="1:7" ht="12.75">
      <c r="A78" s="39" t="s">
        <v>77</v>
      </c>
      <c r="B78" s="31" t="s">
        <v>62</v>
      </c>
      <c r="C78" s="9" t="s">
        <v>41</v>
      </c>
      <c r="D78" s="113">
        <v>11.934</v>
      </c>
      <c r="E78" s="116">
        <v>13.724099999999998</v>
      </c>
      <c r="F78" s="78">
        <f aca="true" t="shared" si="1" ref="F78:F84">D78*1.15</f>
        <v>13.724099999999998</v>
      </c>
      <c r="G78" s="16" t="s">
        <v>46</v>
      </c>
    </row>
    <row r="79" spans="1:7" ht="12.75">
      <c r="A79" s="62" t="s">
        <v>47</v>
      </c>
      <c r="B79" s="31" t="s">
        <v>62</v>
      </c>
      <c r="C79" s="9" t="s">
        <v>44</v>
      </c>
      <c r="D79" s="113">
        <v>43.775999999999996</v>
      </c>
      <c r="E79" s="116">
        <v>50.34239999999999</v>
      </c>
      <c r="F79" s="78">
        <f t="shared" si="1"/>
        <v>50.34239999999999</v>
      </c>
      <c r="G79" s="10"/>
    </row>
    <row r="80" spans="1:7" ht="12.75">
      <c r="A80" s="62" t="s">
        <v>49</v>
      </c>
      <c r="B80" s="31" t="s">
        <v>62</v>
      </c>
      <c r="C80" s="9" t="s">
        <v>41</v>
      </c>
      <c r="D80" s="113">
        <v>20.9547</v>
      </c>
      <c r="E80" s="116">
        <v>24.097904999999997</v>
      </c>
      <c r="F80" s="78">
        <f t="shared" si="1"/>
        <v>24.097904999999997</v>
      </c>
      <c r="G80" s="10"/>
    </row>
    <row r="81" spans="1:7" ht="12.75">
      <c r="A81" s="62" t="s">
        <v>92</v>
      </c>
      <c r="B81" s="31" t="s">
        <v>62</v>
      </c>
      <c r="C81" s="9" t="s">
        <v>45</v>
      </c>
      <c r="D81" s="113">
        <v>92.15039999999999</v>
      </c>
      <c r="E81" s="116">
        <v>105.97295999999999</v>
      </c>
      <c r="F81" s="78">
        <f t="shared" si="1"/>
        <v>105.97295999999999</v>
      </c>
      <c r="G81" s="10"/>
    </row>
    <row r="82" spans="1:7" ht="12.75">
      <c r="A82" s="39" t="s">
        <v>93</v>
      </c>
      <c r="B82" s="31" t="s">
        <v>62</v>
      </c>
      <c r="C82" s="8" t="s">
        <v>45</v>
      </c>
      <c r="D82" s="112">
        <v>57.80279999999999</v>
      </c>
      <c r="E82" s="115">
        <v>66.47321999999998</v>
      </c>
      <c r="F82" s="78">
        <f t="shared" si="1"/>
        <v>66.47321999999998</v>
      </c>
      <c r="G82" s="10"/>
    </row>
    <row r="83" spans="1:7" ht="12.75">
      <c r="A83" s="39" t="s">
        <v>94</v>
      </c>
      <c r="B83" s="29" t="s">
        <v>62</v>
      </c>
      <c r="C83" s="8" t="s">
        <v>45</v>
      </c>
      <c r="D83" s="112">
        <v>61.8048</v>
      </c>
      <c r="E83" s="115">
        <v>71.07552</v>
      </c>
      <c r="F83" s="78">
        <f t="shared" si="1"/>
        <v>71.07552</v>
      </c>
      <c r="G83" s="10"/>
    </row>
    <row r="84" spans="1:7" ht="13.5" thickBot="1">
      <c r="A84" s="63" t="s">
        <v>48</v>
      </c>
      <c r="B84" s="32" t="s">
        <v>62</v>
      </c>
      <c r="C84" s="23" t="s">
        <v>50</v>
      </c>
      <c r="D84" s="114">
        <v>7.922999999999999</v>
      </c>
      <c r="E84" s="117">
        <v>9.111449999999998</v>
      </c>
      <c r="F84" s="79">
        <f t="shared" si="1"/>
        <v>9.111449999999998</v>
      </c>
      <c r="G84" s="17"/>
    </row>
  </sheetData>
  <sheetProtection/>
  <mergeCells count="9">
    <mergeCell ref="A68:G68"/>
    <mergeCell ref="A70:G70"/>
    <mergeCell ref="A72:G72"/>
    <mergeCell ref="A15:G15"/>
    <mergeCell ref="A30:G30"/>
    <mergeCell ref="A39:G39"/>
    <mergeCell ref="A26:G26"/>
    <mergeCell ref="A62:G62"/>
    <mergeCell ref="A64:G64"/>
  </mergeCells>
  <printOptions/>
  <pageMargins left="0.6" right="0.51" top="0.44" bottom="0.39" header="0.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Gelatic Ratislav (RWA Slovakia)</cp:lastModifiedBy>
  <cp:lastPrinted>2016-05-12T08:07:56Z</cp:lastPrinted>
  <dcterms:created xsi:type="dcterms:W3CDTF">2008-09-08T14:31:24Z</dcterms:created>
  <dcterms:modified xsi:type="dcterms:W3CDTF">2018-04-09T10:12:51Z</dcterms:modified>
  <cp:category/>
  <cp:version/>
  <cp:contentType/>
  <cp:contentStatus/>
</cp:coreProperties>
</file>